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User\Documents\Finance\Accounts 2021-22\"/>
    </mc:Choice>
  </mc:AlternateContent>
  <xr:revisionPtr revIDLastSave="0" documentId="8_{108B5C2A-DD47-4055-B02B-BBC858EFE6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5" i="1"/>
  <c r="E43" i="1" l="1"/>
  <c r="E29" i="1"/>
  <c r="E23" i="1"/>
  <c r="E8" i="1"/>
  <c r="E44" i="1" l="1"/>
  <c r="D43" i="1" l="1"/>
  <c r="D29" i="1"/>
  <c r="D23" i="1"/>
  <c r="D8" i="1"/>
  <c r="D44" i="1" l="1"/>
  <c r="C43" i="1"/>
  <c r="C29" i="1"/>
  <c r="C23" i="1"/>
  <c r="C8" i="1"/>
  <c r="C44" i="1" l="1"/>
  <c r="B43" i="1" l="1"/>
  <c r="B29" i="1" l="1"/>
  <c r="B23" i="1"/>
  <c r="B8" i="1"/>
  <c r="B44" i="1" l="1"/>
</calcChain>
</file>

<file path=xl/sharedStrings.xml><?xml version="1.0" encoding="utf-8"?>
<sst xmlns="http://schemas.openxmlformats.org/spreadsheetml/2006/main" count="93" uniqueCount="63">
  <si>
    <t>Budget</t>
  </si>
  <si>
    <t>Non Grant aided</t>
  </si>
  <si>
    <t>S137 village</t>
  </si>
  <si>
    <t>S137 donation</t>
  </si>
  <si>
    <t>sub-total</t>
  </si>
  <si>
    <t>Administration</t>
  </si>
  <si>
    <t>Clerks salary and PAYE</t>
  </si>
  <si>
    <t>Admin/stationery</t>
  </si>
  <si>
    <t>Phone and internet</t>
  </si>
  <si>
    <t>Training</t>
  </si>
  <si>
    <t>Clerks expenses</t>
  </si>
  <si>
    <t>Delegates expenses</t>
  </si>
  <si>
    <t>Chairmans expenses</t>
  </si>
  <si>
    <t>Insurance</t>
  </si>
  <si>
    <t>Audit</t>
  </si>
  <si>
    <t>Room Hire</t>
  </si>
  <si>
    <t>Subscriptions</t>
  </si>
  <si>
    <t>Legal costs</t>
  </si>
  <si>
    <t>Church and cemeteries</t>
  </si>
  <si>
    <t>Cemetery legal and admin</t>
  </si>
  <si>
    <t>Grass</t>
  </si>
  <si>
    <t>Water</t>
  </si>
  <si>
    <t>Maintenance</t>
  </si>
  <si>
    <t>Street cleaner</t>
  </si>
  <si>
    <t>Litter picker</t>
  </si>
  <si>
    <t>Recreation Ground</t>
  </si>
  <si>
    <t>Grass rec</t>
  </si>
  <si>
    <t>Allotments</t>
  </si>
  <si>
    <t>Loan payment</t>
  </si>
  <si>
    <t>Village maintenance</t>
  </si>
  <si>
    <t>Total</t>
  </si>
  <si>
    <t>Village</t>
  </si>
  <si>
    <t>Unbudgeted Contingencies</t>
  </si>
  <si>
    <t>Grass verges</t>
  </si>
  <si>
    <t>Electricity</t>
  </si>
  <si>
    <t>Special Projects</t>
  </si>
  <si>
    <t>Fireworks</t>
  </si>
  <si>
    <t>Year 19/20</t>
  </si>
  <si>
    <t xml:space="preserve">Actual </t>
  </si>
  <si>
    <t>Year 20/21</t>
  </si>
  <si>
    <t>Cemetery</t>
  </si>
  <si>
    <t>Year 21/22</t>
  </si>
  <si>
    <t>Comments</t>
  </si>
  <si>
    <t>No change</t>
  </si>
  <si>
    <t>Slight increase for market rates</t>
  </si>
  <si>
    <t>Increased for rise in min wage</t>
  </si>
  <si>
    <t>Increased to budget for replacement IT</t>
  </si>
  <si>
    <t>Removed from Budget</t>
  </si>
  <si>
    <t xml:space="preserve">Adjusted </t>
  </si>
  <si>
    <t>Increased for Crime prevention measures</t>
  </si>
  <si>
    <t>Decreased as underspent in previous yrs</t>
  </si>
  <si>
    <t>No budget due to cancellation</t>
  </si>
  <si>
    <t>Totals</t>
  </si>
  <si>
    <t>S137</t>
  </si>
  <si>
    <t>Admin</t>
  </si>
  <si>
    <t>VE Day</t>
  </si>
  <si>
    <t>Car Park</t>
  </si>
  <si>
    <t>Bowls</t>
  </si>
  <si>
    <t>MUGA</t>
  </si>
  <si>
    <t>To be reviewed</t>
  </si>
  <si>
    <t>Proposed</t>
  </si>
  <si>
    <t>PARISH COUNCIL MEETING 131120</t>
  </si>
  <si>
    <t xml:space="preserve">STANTON PARISH COUNCIL BUDGET - APPROVED - 2021-22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</si>
</sst>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right" indent="1"/>
    </xf>
    <xf numFmtId="0" fontId="0" fillId="0" borderId="0" xfId="0" applyAlignment="1">
      <alignment horizontal="left"/>
    </xf>
    <xf numFmtId="0" fontId="1" fillId="0" borderId="2" xfId="0" applyFont="1" applyBorder="1"/>
    <xf numFmtId="0" fontId="0" fillId="0" borderId="2" xfId="0" applyBorder="1"/>
    <xf numFmtId="0" fontId="0" fillId="3" borderId="2" xfId="0" applyFill="1" applyBorder="1" applyAlignment="1">
      <alignment horizontal="right"/>
    </xf>
    <xf numFmtId="0" fontId="0" fillId="0" borderId="2" xfId="0" applyFill="1" applyBorder="1"/>
    <xf numFmtId="0" fontId="1" fillId="0" borderId="2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horizontal="left"/>
    </xf>
    <xf numFmtId="0" fontId="0" fillId="3" borderId="5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2" borderId="3" xfId="0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8" xfId="0" applyBorder="1"/>
    <xf numFmtId="0" fontId="0" fillId="2" borderId="11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/>
    </xf>
    <xf numFmtId="0" fontId="0" fillId="3" borderId="19" xfId="0" applyFont="1" applyFill="1" applyBorder="1" applyAlignment="1">
      <alignment horizontal="right"/>
    </xf>
    <xf numFmtId="0" fontId="0" fillId="2" borderId="15" xfId="0" applyFill="1" applyBorder="1" applyAlignment="1">
      <alignment vertical="center"/>
    </xf>
    <xf numFmtId="0" fontId="0" fillId="3" borderId="8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4" borderId="8" xfId="0" applyFont="1" applyFill="1" applyBorder="1" applyAlignment="1">
      <alignment horizontal="right"/>
    </xf>
    <xf numFmtId="0" fontId="0" fillId="6" borderId="8" xfId="0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 horizontal="right"/>
    </xf>
    <xf numFmtId="0" fontId="0" fillId="2" borderId="15" xfId="0" applyFill="1" applyBorder="1"/>
    <xf numFmtId="0" fontId="0" fillId="2" borderId="8" xfId="0" applyFill="1" applyBorder="1" applyAlignment="1">
      <alignment horizontal="right" vertical="center" wrapText="1"/>
    </xf>
    <xf numFmtId="0" fontId="0" fillId="6" borderId="8" xfId="0" applyFill="1" applyBorder="1" applyAlignment="1">
      <alignment horizontal="right"/>
    </xf>
    <xf numFmtId="0" fontId="0" fillId="2" borderId="16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1" fillId="6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0" fillId="0" borderId="9" xfId="0" applyBorder="1"/>
    <xf numFmtId="0" fontId="0" fillId="0" borderId="5" xfId="0" applyBorder="1"/>
    <xf numFmtId="0" fontId="0" fillId="0" borderId="6" xfId="0" applyBorder="1"/>
    <xf numFmtId="0" fontId="4" fillId="2" borderId="21" xfId="0" applyFont="1" applyFill="1" applyBorder="1" applyAlignment="1">
      <alignment horizontal="right"/>
    </xf>
    <xf numFmtId="0" fontId="1" fillId="2" borderId="22" xfId="0" applyFont="1" applyFill="1" applyBorder="1"/>
    <xf numFmtId="0" fontId="0" fillId="0" borderId="7" xfId="0" applyBorder="1"/>
    <xf numFmtId="0" fontId="0" fillId="0" borderId="23" xfId="0" applyBorder="1"/>
    <xf numFmtId="0" fontId="0" fillId="7" borderId="8" xfId="0" applyFill="1" applyBorder="1" applyAlignment="1">
      <alignment horizontal="right"/>
    </xf>
    <xf numFmtId="0" fontId="1" fillId="3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8377"/>
      <color rgb="FFF641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7"/>
  <sheetViews>
    <sheetView tabSelected="1" workbookViewId="0">
      <selection sqref="A1:F1"/>
    </sheetView>
  </sheetViews>
  <sheetFormatPr defaultRowHeight="15" x14ac:dyDescent="0.25"/>
  <cols>
    <col min="1" max="1" width="24.5703125" bestFit="1" customWidth="1"/>
    <col min="2" max="2" width="10.7109375" style="1" customWidth="1"/>
    <col min="3" max="3" width="10" customWidth="1"/>
    <col min="4" max="4" width="10.85546875" customWidth="1"/>
    <col min="5" max="5" width="9.85546875" style="24" customWidth="1"/>
    <col min="6" max="6" width="39.85546875" bestFit="1" customWidth="1"/>
  </cols>
  <sheetData>
    <row r="1" spans="1:6" ht="18.75" customHeight="1" x14ac:dyDescent="0.3">
      <c r="A1" s="65" t="s">
        <v>62</v>
      </c>
      <c r="B1" s="65"/>
      <c r="C1" s="65"/>
      <c r="D1" s="65"/>
      <c r="E1" s="65"/>
      <c r="F1" s="65"/>
    </row>
    <row r="2" spans="1:6" ht="18" customHeight="1" thickBot="1" x14ac:dyDescent="0.35">
      <c r="A2" s="65" t="s">
        <v>61</v>
      </c>
      <c r="B2" s="65"/>
      <c r="C2" s="65"/>
      <c r="D2" s="65"/>
      <c r="E2" s="65"/>
      <c r="F2" s="65"/>
    </row>
    <row r="3" spans="1:6" ht="14.1" customHeight="1" x14ac:dyDescent="0.25">
      <c r="B3" s="14" t="s">
        <v>37</v>
      </c>
      <c r="C3" s="27"/>
      <c r="D3" s="34" t="s">
        <v>39</v>
      </c>
      <c r="E3" s="41" t="s">
        <v>41</v>
      </c>
      <c r="F3" s="44"/>
    </row>
    <row r="4" spans="1:6" ht="14.1" customHeight="1" x14ac:dyDescent="0.25">
      <c r="B4" s="11" t="s">
        <v>0</v>
      </c>
      <c r="C4" s="15" t="s">
        <v>38</v>
      </c>
      <c r="D4" s="35" t="s">
        <v>0</v>
      </c>
      <c r="E4" s="35" t="s">
        <v>60</v>
      </c>
      <c r="F4" s="45" t="s">
        <v>42</v>
      </c>
    </row>
    <row r="5" spans="1:6" ht="14.1" customHeight="1" x14ac:dyDescent="0.25">
      <c r="A5" s="5" t="s">
        <v>1</v>
      </c>
      <c r="B5" s="12"/>
      <c r="C5" s="16"/>
      <c r="D5" s="36"/>
      <c r="E5" s="42"/>
      <c r="F5" s="46"/>
    </row>
    <row r="6" spans="1:6" ht="14.1" customHeight="1" x14ac:dyDescent="0.25">
      <c r="A6" s="6" t="s">
        <v>2</v>
      </c>
      <c r="B6" s="17">
        <v>1000</v>
      </c>
      <c r="C6" s="28">
        <v>500</v>
      </c>
      <c r="D6" s="37">
        <v>1000</v>
      </c>
      <c r="E6" s="60">
        <v>1000</v>
      </c>
      <c r="F6" s="47" t="s">
        <v>43</v>
      </c>
    </row>
    <row r="7" spans="1:6" ht="14.1" customHeight="1" x14ac:dyDescent="0.25">
      <c r="A7" s="6" t="s">
        <v>3</v>
      </c>
      <c r="B7" s="17">
        <v>200</v>
      </c>
      <c r="C7" s="28">
        <v>320</v>
      </c>
      <c r="D7" s="37">
        <v>400</v>
      </c>
      <c r="E7" s="60">
        <v>400</v>
      </c>
      <c r="F7" s="47" t="s">
        <v>43</v>
      </c>
    </row>
    <row r="8" spans="1:6" ht="14.1" customHeight="1" x14ac:dyDescent="0.25">
      <c r="A8" s="7" t="s">
        <v>4</v>
      </c>
      <c r="B8" s="18">
        <f t="shared" ref="B8:D8" si="0">SUM(B6:B7)</f>
        <v>1200</v>
      </c>
      <c r="C8" s="29">
        <f t="shared" si="0"/>
        <v>820</v>
      </c>
      <c r="D8" s="38">
        <f t="shared" si="0"/>
        <v>1400</v>
      </c>
      <c r="E8" s="43">
        <f>SUM(E6:E7)</f>
        <v>1400</v>
      </c>
      <c r="F8" s="48"/>
    </row>
    <row r="9" spans="1:6" ht="14.1" customHeight="1" x14ac:dyDescent="0.25">
      <c r="A9" s="5" t="s">
        <v>5</v>
      </c>
      <c r="B9" s="20"/>
      <c r="C9" s="30"/>
      <c r="D9" s="39"/>
      <c r="E9" s="19"/>
      <c r="F9" s="46"/>
    </row>
    <row r="10" spans="1:6" ht="14.1" customHeight="1" x14ac:dyDescent="0.25">
      <c r="A10" s="6" t="s">
        <v>6</v>
      </c>
      <c r="B10" s="17">
        <v>6500</v>
      </c>
      <c r="C10" s="28">
        <v>6693</v>
      </c>
      <c r="D10" s="37">
        <v>8400</v>
      </c>
      <c r="E10" s="60">
        <v>8700</v>
      </c>
      <c r="F10" s="47" t="s">
        <v>59</v>
      </c>
    </row>
    <row r="11" spans="1:6" ht="14.1" customHeight="1" x14ac:dyDescent="0.25">
      <c r="A11" s="6" t="s">
        <v>7</v>
      </c>
      <c r="B11" s="17">
        <v>400</v>
      </c>
      <c r="C11" s="28">
        <v>451</v>
      </c>
      <c r="D11" s="37">
        <v>400</v>
      </c>
      <c r="E11" s="60">
        <v>900</v>
      </c>
      <c r="F11" s="47" t="s">
        <v>46</v>
      </c>
    </row>
    <row r="12" spans="1:6" ht="14.1" customHeight="1" x14ac:dyDescent="0.25">
      <c r="A12" s="6" t="s">
        <v>8</v>
      </c>
      <c r="B12" s="17">
        <v>400</v>
      </c>
      <c r="C12" s="28">
        <v>312</v>
      </c>
      <c r="D12" s="37">
        <v>400</v>
      </c>
      <c r="E12" s="60">
        <v>400</v>
      </c>
      <c r="F12" s="47" t="s">
        <v>43</v>
      </c>
    </row>
    <row r="13" spans="1:6" ht="14.1" customHeight="1" x14ac:dyDescent="0.25">
      <c r="A13" s="6" t="s">
        <v>9</v>
      </c>
      <c r="B13" s="17">
        <v>800</v>
      </c>
      <c r="C13" s="28">
        <v>381</v>
      </c>
      <c r="D13" s="37">
        <v>800</v>
      </c>
      <c r="E13" s="60">
        <v>800</v>
      </c>
      <c r="F13" s="47" t="s">
        <v>43</v>
      </c>
    </row>
    <row r="14" spans="1:6" ht="14.1" customHeight="1" x14ac:dyDescent="0.25">
      <c r="A14" s="8" t="s">
        <v>10</v>
      </c>
      <c r="B14" s="17">
        <v>150</v>
      </c>
      <c r="C14" s="28">
        <v>82</v>
      </c>
      <c r="D14" s="37">
        <v>100</v>
      </c>
      <c r="E14" s="60">
        <v>100</v>
      </c>
      <c r="F14" s="47" t="s">
        <v>43</v>
      </c>
    </row>
    <row r="15" spans="1:6" ht="14.1" customHeight="1" x14ac:dyDescent="0.25">
      <c r="A15" s="8" t="s">
        <v>11</v>
      </c>
      <c r="B15" s="17">
        <v>200</v>
      </c>
      <c r="C15" s="28">
        <v>86</v>
      </c>
      <c r="D15" s="37">
        <v>200</v>
      </c>
      <c r="E15" s="60">
        <v>200</v>
      </c>
      <c r="F15" s="47" t="s">
        <v>43</v>
      </c>
    </row>
    <row r="16" spans="1:6" ht="14.1" customHeight="1" x14ac:dyDescent="0.25">
      <c r="A16" s="8" t="s">
        <v>12</v>
      </c>
      <c r="B16" s="17">
        <v>250</v>
      </c>
      <c r="C16" s="28">
        <v>229</v>
      </c>
      <c r="D16" s="37">
        <v>250</v>
      </c>
      <c r="E16" s="60">
        <v>250</v>
      </c>
      <c r="F16" s="47" t="s">
        <v>43</v>
      </c>
    </row>
    <row r="17" spans="1:9" ht="14.1" customHeight="1" x14ac:dyDescent="0.25">
      <c r="A17" s="6" t="s">
        <v>13</v>
      </c>
      <c r="B17" s="17">
        <v>2500</v>
      </c>
      <c r="C17" s="28">
        <v>1883</v>
      </c>
      <c r="D17" s="37">
        <v>2500</v>
      </c>
      <c r="E17" s="60">
        <v>2500</v>
      </c>
      <c r="F17" s="47" t="s">
        <v>43</v>
      </c>
    </row>
    <row r="18" spans="1:9" ht="14.1" customHeight="1" x14ac:dyDescent="0.25">
      <c r="A18" s="6" t="s">
        <v>14</v>
      </c>
      <c r="B18" s="17">
        <v>500</v>
      </c>
      <c r="C18" s="28">
        <v>450</v>
      </c>
      <c r="D18" s="37">
        <v>500</v>
      </c>
      <c r="E18" s="60">
        <v>500</v>
      </c>
      <c r="F18" s="47" t="s">
        <v>43</v>
      </c>
    </row>
    <row r="19" spans="1:9" ht="14.1" customHeight="1" x14ac:dyDescent="0.25">
      <c r="A19" s="6" t="s">
        <v>15</v>
      </c>
      <c r="B19" s="17">
        <v>300</v>
      </c>
      <c r="C19" s="28">
        <v>247</v>
      </c>
      <c r="D19" s="37">
        <v>300</v>
      </c>
      <c r="E19" s="60">
        <v>300</v>
      </c>
      <c r="F19" s="47" t="s">
        <v>43</v>
      </c>
    </row>
    <row r="20" spans="1:9" ht="14.1" customHeight="1" x14ac:dyDescent="0.25">
      <c r="A20" s="6" t="s">
        <v>16</v>
      </c>
      <c r="B20" s="17">
        <v>850</v>
      </c>
      <c r="C20" s="28">
        <v>844</v>
      </c>
      <c r="D20" s="37">
        <v>860</v>
      </c>
      <c r="E20" s="60">
        <v>900</v>
      </c>
      <c r="F20" s="47" t="s">
        <v>44</v>
      </c>
    </row>
    <row r="21" spans="1:9" ht="14.1" customHeight="1" x14ac:dyDescent="0.25">
      <c r="A21" s="8" t="s">
        <v>17</v>
      </c>
      <c r="B21" s="17">
        <v>250</v>
      </c>
      <c r="C21" s="28">
        <v>0</v>
      </c>
      <c r="D21" s="37">
        <v>250</v>
      </c>
      <c r="E21" s="60">
        <v>250</v>
      </c>
      <c r="F21" s="47" t="s">
        <v>43</v>
      </c>
    </row>
    <row r="22" spans="1:9" ht="14.1" customHeight="1" x14ac:dyDescent="0.25">
      <c r="A22" s="6" t="s">
        <v>28</v>
      </c>
      <c r="B22" s="17">
        <v>20130</v>
      </c>
      <c r="C22" s="28">
        <v>20130</v>
      </c>
      <c r="D22" s="37">
        <v>20130</v>
      </c>
      <c r="E22" s="60">
        <v>20130</v>
      </c>
      <c r="F22" s="47" t="s">
        <v>43</v>
      </c>
    </row>
    <row r="23" spans="1:9" ht="14.1" customHeight="1" x14ac:dyDescent="0.25">
      <c r="A23" s="7" t="s">
        <v>4</v>
      </c>
      <c r="B23" s="18">
        <f t="shared" ref="B23:D23" si="1">SUM(B10:B22)</f>
        <v>33230</v>
      </c>
      <c r="C23" s="29">
        <f t="shared" si="1"/>
        <v>31788</v>
      </c>
      <c r="D23" s="40">
        <f t="shared" si="1"/>
        <v>35090</v>
      </c>
      <c r="E23" s="21">
        <f>SUM(E10:E22)</f>
        <v>35930</v>
      </c>
      <c r="F23" s="49"/>
    </row>
    <row r="24" spans="1:9" ht="14.1" customHeight="1" x14ac:dyDescent="0.25">
      <c r="A24" s="5" t="s">
        <v>18</v>
      </c>
      <c r="B24" s="20"/>
      <c r="C24" s="30"/>
      <c r="D24" s="39"/>
      <c r="E24" s="19"/>
      <c r="F24" s="46"/>
    </row>
    <row r="25" spans="1:9" ht="14.1" customHeight="1" x14ac:dyDescent="0.25">
      <c r="A25" s="6" t="s">
        <v>19</v>
      </c>
      <c r="B25" s="17">
        <v>500</v>
      </c>
      <c r="C25" s="28">
        <v>0</v>
      </c>
      <c r="D25" s="37">
        <v>500</v>
      </c>
      <c r="E25" s="60">
        <v>0</v>
      </c>
      <c r="F25" s="47" t="s">
        <v>47</v>
      </c>
    </row>
    <row r="26" spans="1:9" ht="14.1" customHeight="1" x14ac:dyDescent="0.25">
      <c r="A26" s="6" t="s">
        <v>20</v>
      </c>
      <c r="B26" s="17">
        <v>1300</v>
      </c>
      <c r="C26" s="28">
        <v>1148</v>
      </c>
      <c r="D26" s="37">
        <v>1300</v>
      </c>
      <c r="E26" s="60">
        <v>1300</v>
      </c>
      <c r="F26" s="47" t="s">
        <v>43</v>
      </c>
    </row>
    <row r="27" spans="1:9" ht="14.1" customHeight="1" x14ac:dyDescent="0.25">
      <c r="A27" s="6" t="s">
        <v>21</v>
      </c>
      <c r="B27" s="17">
        <v>70</v>
      </c>
      <c r="C27" s="28">
        <v>40</v>
      </c>
      <c r="D27" s="37">
        <v>70</v>
      </c>
      <c r="E27" s="60">
        <v>70</v>
      </c>
      <c r="F27" s="47" t="s">
        <v>43</v>
      </c>
    </row>
    <row r="28" spans="1:9" ht="14.1" customHeight="1" x14ac:dyDescent="0.25">
      <c r="A28" s="6" t="s">
        <v>22</v>
      </c>
      <c r="B28" s="17">
        <v>500</v>
      </c>
      <c r="C28" s="28">
        <v>0</v>
      </c>
      <c r="D28" s="37">
        <v>500</v>
      </c>
      <c r="E28" s="60">
        <v>500</v>
      </c>
      <c r="F28" s="47" t="s">
        <v>43</v>
      </c>
    </row>
    <row r="29" spans="1:9" ht="14.1" customHeight="1" thickBot="1" x14ac:dyDescent="0.3">
      <c r="A29" s="7" t="s">
        <v>4</v>
      </c>
      <c r="B29" s="18">
        <f t="shared" ref="B29:D29" si="2">SUM(B25:B28)</f>
        <v>2370</v>
      </c>
      <c r="C29" s="29">
        <f t="shared" si="2"/>
        <v>1188</v>
      </c>
      <c r="D29" s="40">
        <f t="shared" si="2"/>
        <v>2370</v>
      </c>
      <c r="E29" s="21">
        <f>SUM(E25:E28)</f>
        <v>1870</v>
      </c>
      <c r="F29" s="49"/>
    </row>
    <row r="30" spans="1:9" ht="14.1" customHeight="1" x14ac:dyDescent="0.25">
      <c r="A30" s="9" t="s">
        <v>31</v>
      </c>
      <c r="B30" s="20"/>
      <c r="C30" s="30"/>
      <c r="D30" s="39"/>
      <c r="E30" s="19"/>
      <c r="F30" s="46"/>
      <c r="H30" s="61" t="s">
        <v>52</v>
      </c>
      <c r="I30" s="62"/>
    </row>
    <row r="31" spans="1:9" ht="14.1" customHeight="1" x14ac:dyDescent="0.25">
      <c r="A31" s="10" t="s">
        <v>23</v>
      </c>
      <c r="B31" s="17">
        <v>6500</v>
      </c>
      <c r="C31" s="28">
        <v>6471</v>
      </c>
      <c r="D31" s="37">
        <v>7000</v>
      </c>
      <c r="E31" s="60">
        <v>7200</v>
      </c>
      <c r="F31" s="47" t="s">
        <v>45</v>
      </c>
      <c r="H31" s="26" t="s">
        <v>53</v>
      </c>
      <c r="I31" s="53">
        <v>1400</v>
      </c>
    </row>
    <row r="32" spans="1:9" ht="14.1" customHeight="1" x14ac:dyDescent="0.25">
      <c r="A32" s="6" t="s">
        <v>24</v>
      </c>
      <c r="B32" s="17">
        <v>500</v>
      </c>
      <c r="C32" s="28">
        <v>483</v>
      </c>
      <c r="D32" s="37">
        <v>500</v>
      </c>
      <c r="E32" s="60">
        <v>520</v>
      </c>
      <c r="F32" s="47" t="s">
        <v>45</v>
      </c>
      <c r="H32" s="26" t="s">
        <v>54</v>
      </c>
      <c r="I32" s="53">
        <v>35930</v>
      </c>
    </row>
    <row r="33" spans="1:9" ht="14.1" customHeight="1" x14ac:dyDescent="0.25">
      <c r="A33" s="10" t="s">
        <v>32</v>
      </c>
      <c r="B33" s="17">
        <v>545</v>
      </c>
      <c r="C33" s="28">
        <v>0</v>
      </c>
      <c r="D33" s="37">
        <v>35</v>
      </c>
      <c r="E33" s="60">
        <v>0</v>
      </c>
      <c r="F33" s="47" t="s">
        <v>47</v>
      </c>
      <c r="H33" s="26" t="s">
        <v>40</v>
      </c>
      <c r="I33" s="53">
        <v>1870</v>
      </c>
    </row>
    <row r="34" spans="1:9" ht="14.1" customHeight="1" thickBot="1" x14ac:dyDescent="0.3">
      <c r="A34" s="6" t="s">
        <v>25</v>
      </c>
      <c r="B34" s="17">
        <v>5500</v>
      </c>
      <c r="C34" s="28">
        <v>2547</v>
      </c>
      <c r="D34" s="37">
        <v>10000</v>
      </c>
      <c r="E34" s="60">
        <v>10000</v>
      </c>
      <c r="F34" s="47" t="s">
        <v>43</v>
      </c>
      <c r="H34" s="54" t="s">
        <v>31</v>
      </c>
      <c r="I34" s="55">
        <v>37120</v>
      </c>
    </row>
    <row r="35" spans="1:9" ht="14.1" customHeight="1" thickBot="1" x14ac:dyDescent="0.3">
      <c r="A35" s="6" t="s">
        <v>33</v>
      </c>
      <c r="B35" s="17">
        <v>1500</v>
      </c>
      <c r="C35" s="28">
        <v>9234</v>
      </c>
      <c r="D35" s="37">
        <v>1500</v>
      </c>
      <c r="E35" s="60">
        <v>1600</v>
      </c>
      <c r="F35" s="47" t="s">
        <v>48</v>
      </c>
      <c r="H35" s="56" t="s">
        <v>30</v>
      </c>
      <c r="I35" s="57">
        <f>SUM(I31:I34)</f>
        <v>76320</v>
      </c>
    </row>
    <row r="36" spans="1:9" ht="14.1" customHeight="1" thickBot="1" x14ac:dyDescent="0.3">
      <c r="A36" s="6" t="s">
        <v>26</v>
      </c>
      <c r="B36" s="17">
        <v>2750</v>
      </c>
      <c r="C36" s="28">
        <v>5</v>
      </c>
      <c r="D36" s="37">
        <v>2750</v>
      </c>
      <c r="E36" s="60">
        <v>2650</v>
      </c>
      <c r="F36" s="47" t="s">
        <v>48</v>
      </c>
    </row>
    <row r="37" spans="1:9" ht="14.1" customHeight="1" x14ac:dyDescent="0.25">
      <c r="A37" s="6" t="s">
        <v>27</v>
      </c>
      <c r="B37" s="17">
        <v>5</v>
      </c>
      <c r="C37" s="28">
        <v>1187</v>
      </c>
      <c r="D37" s="37">
        <v>5</v>
      </c>
      <c r="E37" s="60">
        <v>250</v>
      </c>
      <c r="F37" s="47" t="s">
        <v>49</v>
      </c>
      <c r="H37" s="63" t="s">
        <v>35</v>
      </c>
      <c r="I37" s="64"/>
    </row>
    <row r="38" spans="1:9" ht="14.1" customHeight="1" x14ac:dyDescent="0.25">
      <c r="A38" s="6" t="s">
        <v>21</v>
      </c>
      <c r="B38" s="17">
        <v>550</v>
      </c>
      <c r="C38" s="28">
        <v>391</v>
      </c>
      <c r="D38" s="37">
        <v>500</v>
      </c>
      <c r="E38" s="60">
        <v>400</v>
      </c>
      <c r="F38" s="47" t="s">
        <v>48</v>
      </c>
      <c r="H38" s="58" t="s">
        <v>55</v>
      </c>
      <c r="I38" s="53">
        <v>500</v>
      </c>
    </row>
    <row r="39" spans="1:9" ht="14.1" customHeight="1" x14ac:dyDescent="0.25">
      <c r="A39" s="6" t="s">
        <v>34</v>
      </c>
      <c r="B39" s="17">
        <v>350</v>
      </c>
      <c r="C39" s="31">
        <v>3585</v>
      </c>
      <c r="D39" s="37">
        <v>350</v>
      </c>
      <c r="E39" s="60">
        <v>500</v>
      </c>
      <c r="F39" s="47" t="s">
        <v>48</v>
      </c>
      <c r="H39" s="58" t="s">
        <v>56</v>
      </c>
      <c r="I39" s="53">
        <v>4500</v>
      </c>
    </row>
    <row r="40" spans="1:9" ht="14.1" customHeight="1" x14ac:dyDescent="0.25">
      <c r="A40" s="6" t="s">
        <v>29</v>
      </c>
      <c r="B40" s="17">
        <v>2500</v>
      </c>
      <c r="C40" s="28">
        <v>1495</v>
      </c>
      <c r="D40" s="37">
        <v>3000</v>
      </c>
      <c r="E40" s="60">
        <v>2500</v>
      </c>
      <c r="F40" s="47" t="s">
        <v>50</v>
      </c>
      <c r="H40" s="58" t="s">
        <v>57</v>
      </c>
      <c r="I40" s="53">
        <v>3000</v>
      </c>
    </row>
    <row r="41" spans="1:9" ht="14.1" customHeight="1" thickBot="1" x14ac:dyDescent="0.3">
      <c r="A41" s="8" t="s">
        <v>35</v>
      </c>
      <c r="B41" s="17">
        <v>10500</v>
      </c>
      <c r="C41" s="32">
        <v>16042</v>
      </c>
      <c r="D41" s="37">
        <v>11500</v>
      </c>
      <c r="E41" s="60">
        <v>11500</v>
      </c>
      <c r="F41" s="47" t="s">
        <v>43</v>
      </c>
      <c r="H41" s="59" t="s">
        <v>58</v>
      </c>
      <c r="I41" s="55">
        <v>3500</v>
      </c>
    </row>
    <row r="42" spans="1:9" ht="14.1" customHeight="1" thickBot="1" x14ac:dyDescent="0.3">
      <c r="A42" s="8" t="s">
        <v>36</v>
      </c>
      <c r="B42" s="17">
        <v>0</v>
      </c>
      <c r="C42" s="31">
        <v>3255</v>
      </c>
      <c r="D42" s="37">
        <v>0</v>
      </c>
      <c r="E42" s="60">
        <v>0</v>
      </c>
      <c r="F42" s="50" t="s">
        <v>51</v>
      </c>
      <c r="H42" s="56" t="s">
        <v>30</v>
      </c>
      <c r="I42" s="57">
        <f>SUM(I38:I41)</f>
        <v>11500</v>
      </c>
    </row>
    <row r="43" spans="1:9" ht="14.1" customHeight="1" x14ac:dyDescent="0.25">
      <c r="A43" s="2" t="s">
        <v>4</v>
      </c>
      <c r="B43" s="18">
        <f>SUM(B31:B42)</f>
        <v>31200</v>
      </c>
      <c r="C43" s="33">
        <f>SUM(C31:C42)</f>
        <v>44695</v>
      </c>
      <c r="D43" s="40">
        <f t="shared" ref="D43" si="3">SUM(D31:D42)</f>
        <v>37140</v>
      </c>
      <c r="E43" s="21">
        <f>SUM(E31:E42)</f>
        <v>37120</v>
      </c>
      <c r="F43" s="51"/>
    </row>
    <row r="44" spans="1:9" ht="14.1" customHeight="1" thickBot="1" x14ac:dyDescent="0.3">
      <c r="A44" s="3" t="s">
        <v>30</v>
      </c>
      <c r="B44" s="23">
        <f>SUM(B8,B23,B29,B43)</f>
        <v>68000</v>
      </c>
      <c r="C44" s="23">
        <f>SUM(C8,C23,C29,C43)</f>
        <v>78491</v>
      </c>
      <c r="D44" s="22">
        <f t="shared" ref="D44" si="4">SUM(D8,D23,D29,D43)</f>
        <v>76000</v>
      </c>
      <c r="E44" s="22">
        <f t="shared" ref="E44" si="5">SUM(E8,E23,E29,E43)</f>
        <v>76320</v>
      </c>
      <c r="F44" s="52"/>
    </row>
    <row r="45" spans="1:9" x14ac:dyDescent="0.25">
      <c r="B45" s="13"/>
      <c r="C45" s="4"/>
      <c r="D45" s="4"/>
    </row>
    <row r="46" spans="1:9" x14ac:dyDescent="0.25">
      <c r="B46" s="4"/>
      <c r="C46" s="1"/>
      <c r="D46" s="1"/>
    </row>
    <row r="47" spans="1:9" x14ac:dyDescent="0.25">
      <c r="C47" s="25"/>
    </row>
  </sheetData>
  <mergeCells count="4">
    <mergeCell ref="H30:I30"/>
    <mergeCell ref="H37:I37"/>
    <mergeCell ref="A1:F1"/>
    <mergeCell ref="A2:F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</cp:lastModifiedBy>
  <cp:lastPrinted>2020-11-05T16:26:08Z</cp:lastPrinted>
  <dcterms:created xsi:type="dcterms:W3CDTF">2016-11-12T20:36:32Z</dcterms:created>
  <dcterms:modified xsi:type="dcterms:W3CDTF">2020-11-13T10:47:01Z</dcterms:modified>
</cp:coreProperties>
</file>